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nt Escalatio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000000"/>
      <sz val="11"/>
    </font>
    <font>
      <name val="Arial"/>
      <charset val="1"/>
      <family val="0"/>
      <b val="1"/>
      <color rgb="FF1A2332"/>
      <sz val="11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8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333399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0F4F8"/>
      </patternFill>
    </fill>
    <fill>
      <patternFill patternType="solid">
        <fgColor rgb="FFF0F4F8"/>
        <bgColor rgb="FFE8F5E9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164" fontId="9" fillId="6" borderId="1" applyAlignment="1" pivotButton="0" quotePrefix="0" xfId="0">
      <alignment horizontal="general" vertical="bottom"/>
    </xf>
    <xf numFmtId="164" fontId="10" fillId="7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164" fontId="9" fillId="6" borderId="1" applyAlignment="1" pivotButton="0" quotePrefix="0" xfId="0">
      <alignment horizontal="general" vertical="bottom"/>
    </xf>
    <xf numFmtId="164" fontId="10" fillId="7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A80"/>
      <rgbColor rgb="FF999999"/>
      <rgbColor rgb="FF003366"/>
      <rgbColor rgb="FF339966"/>
      <rgbColor rgb="FF1A2332"/>
      <rgbColor rgb="FF2A3342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28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3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2" min="1" max="1"/>
    <col width="35" customWidth="1" style="12" min="2" max="2"/>
    <col width="22" customWidth="1" style="12" min="3" max="4"/>
    <col width="18" customWidth="1" style="12" min="5" max="5"/>
  </cols>
  <sheetData>
    <row r="1" ht="39.75" customHeight="1" s="13">
      <c r="A1" s="14" t="inlineStr">
        <is>
          <t xml:space="preserve">  Rent Escalation Calculator</t>
        </is>
      </c>
    </row>
    <row r="2" ht="24" customHeight="1" s="13">
      <c r="A2" s="15" t="inlineStr">
        <is>
          <t xml:space="preserve">  Project Rent Growth Over Lease Term</t>
        </is>
      </c>
    </row>
    <row r="3"/>
    <row r="4" ht="25.5" customHeight="1" s="13">
      <c r="B4" s="16" t="inlineStr">
        <is>
          <t>INPUTS</t>
        </is>
      </c>
    </row>
    <row r="5" ht="15" customHeight="1" s="13">
      <c r="B5" s="17" t="inlineStr">
        <is>
          <t>Starting Annual Rent</t>
        </is>
      </c>
      <c r="C5" s="18" t="n">
        <v>0</v>
      </c>
    </row>
    <row r="6" ht="15" customHeight="1" s="13">
      <c r="B6" s="17" t="inlineStr">
        <is>
          <t>Annual Escalation Rate</t>
        </is>
      </c>
      <c r="C6" s="19" t="n">
        <v>0</v>
      </c>
    </row>
    <row r="7" ht="15" customHeight="1" s="13">
      <c r="B7" s="17" t="inlineStr">
        <is>
          <t>Lease Term (years)</t>
        </is>
      </c>
      <c r="C7" s="20" t="n">
        <v>10</v>
      </c>
    </row>
    <row r="8"/>
    <row r="9" ht="25.5" customHeight="1" s="13">
      <c r="B9" s="16" t="inlineStr">
        <is>
          <t>RENT SCHEDULE</t>
        </is>
      </c>
    </row>
    <row r="10" ht="15" customHeight="1" s="13">
      <c r="B10" s="17" t="inlineStr">
        <is>
          <t>Year 1</t>
        </is>
      </c>
      <c r="C10" s="21">
        <f>IF(1&lt;=C7,C5*(1+C6)^(1-1),"")</f>
        <v/>
      </c>
    </row>
    <row r="11" ht="15" customHeight="1" s="13">
      <c r="B11" s="17" t="inlineStr">
        <is>
          <t>Year 2</t>
        </is>
      </c>
      <c r="C11" s="22">
        <f>IF(2&lt;=C7,C5*(1+C6)^(2-1),"")</f>
        <v/>
      </c>
    </row>
    <row r="12" ht="15" customHeight="1" s="13">
      <c r="B12" s="17" t="inlineStr">
        <is>
          <t>Year 3</t>
        </is>
      </c>
      <c r="C12" s="22">
        <f>IF(3&lt;=C7,C5*(1+C6)^(3-1),"")</f>
        <v/>
      </c>
    </row>
    <row r="13" ht="15" customHeight="1" s="13">
      <c r="B13" s="17" t="inlineStr">
        <is>
          <t>Year 4</t>
        </is>
      </c>
      <c r="C13" s="22">
        <f>IF(4&lt;=C7,C5*(1+C6)^(4-1),"")</f>
        <v/>
      </c>
    </row>
    <row r="14" ht="15" customHeight="1" s="13">
      <c r="B14" s="17" t="inlineStr">
        <is>
          <t>Year 5</t>
        </is>
      </c>
      <c r="C14" s="22">
        <f>IF(5&lt;=C7,C5*(1+C6)^(5-1),"")</f>
        <v/>
      </c>
    </row>
    <row r="15" ht="15" customHeight="1" s="13">
      <c r="B15" s="17" t="inlineStr">
        <is>
          <t>Year 6</t>
        </is>
      </c>
      <c r="C15" s="22">
        <f>IF(6&lt;=C7,C5*(1+C6)^(6-1),"")</f>
        <v/>
      </c>
    </row>
    <row r="16" ht="15" customHeight="1" s="13">
      <c r="B16" s="17" t="inlineStr">
        <is>
          <t>Year 7</t>
        </is>
      </c>
      <c r="C16" s="22">
        <f>IF(7&lt;=C7,C5*(1+C6)^(7-1),"")</f>
        <v/>
      </c>
    </row>
    <row r="17" ht="15" customHeight="1" s="13">
      <c r="B17" s="17" t="inlineStr">
        <is>
          <t>Year 8</t>
        </is>
      </c>
      <c r="C17" s="22">
        <f>IF(8&lt;=C7,C5*(1+C6)^(8-1),"")</f>
        <v/>
      </c>
    </row>
    <row r="18" ht="15" customHeight="1" s="13">
      <c r="B18" s="17" t="inlineStr">
        <is>
          <t>Year 9</t>
        </is>
      </c>
      <c r="C18" s="22">
        <f>IF(9&lt;=C7,C5*(1+C6)^(9-1),"")</f>
        <v/>
      </c>
    </row>
    <row r="19" ht="15" customHeight="1" s="13">
      <c r="B19" s="17" t="inlineStr">
        <is>
          <t>Year 10</t>
        </is>
      </c>
      <c r="C19" s="22">
        <f>IF(10&lt;=C7,C5*(1+C6)^(10-1),"")</f>
        <v/>
      </c>
    </row>
    <row r="20" ht="15" customHeight="1" s="13">
      <c r="B20" s="17" t="inlineStr">
        <is>
          <t>Year 11</t>
        </is>
      </c>
      <c r="C20" s="22">
        <f>IF(11&lt;=C7,C5*(1+C6)^(11-1),"")</f>
        <v/>
      </c>
    </row>
    <row r="21" ht="15" customHeight="1" s="13">
      <c r="B21" s="17" t="inlineStr">
        <is>
          <t>Year 12</t>
        </is>
      </c>
      <c r="C21" s="22">
        <f>IF(12&lt;=C7,C5*(1+C6)^(12-1),"")</f>
        <v/>
      </c>
    </row>
    <row r="22" ht="15" customHeight="1" s="13">
      <c r="B22" s="17" t="inlineStr">
        <is>
          <t>Year 13</t>
        </is>
      </c>
      <c r="C22" s="22">
        <f>IF(13&lt;=C7,C5*(1+C6)^(13-1),"")</f>
        <v/>
      </c>
    </row>
    <row r="23" ht="15" customHeight="1" s="13">
      <c r="B23" s="17" t="inlineStr">
        <is>
          <t>Year 14</t>
        </is>
      </c>
      <c r="C23" s="22">
        <f>IF(14&lt;=C7,C5*(1+C6)^(14-1),"")</f>
        <v/>
      </c>
    </row>
    <row r="24" ht="15" customHeight="1" s="13">
      <c r="B24" s="17" t="inlineStr">
        <is>
          <t>Year 15</t>
        </is>
      </c>
      <c r="C24" s="22">
        <f>IF(15&lt;=C7,C5*(1+C6)^(15-1),"")</f>
        <v/>
      </c>
    </row>
    <row r="25"/>
    <row r="26" ht="15" customHeight="1" s="13">
      <c r="B26" s="23" t="inlineStr">
        <is>
          <t>Total Rent Over Lease</t>
        </is>
      </c>
      <c r="C26" s="21">
        <f>IF(C6&gt;0,C5*((1+C6)^C7-1)/C6,C5*C7)</f>
        <v/>
      </c>
    </row>
    <row r="27"/>
    <row r="28" ht="15" customHeight="1" s="13">
      <c r="B28" s="24" t="inlineStr"/>
    </row>
    <row r="29" ht="55" customHeight="1" s="13"/>
    <row r="30">
      <c r="B30" s="25" t="inlineStr">
        <is>
          <t>Visit NNNTripleNet.com for more CRE tools</t>
        </is>
      </c>
    </row>
    <row r="31">
      <c r="B31" s="26" t="inlineStr">
        <is>
          <t>Free CRE Calculators: nnntriplenet.com/calculators</t>
        </is>
      </c>
    </row>
    <row r="32">
      <c r="B32" s="26" t="inlineStr">
        <is>
          <t>Daily NNN Market Intelligence: nnntriplenet.com/news</t>
        </is>
      </c>
    </row>
    <row r="33">
      <c r="B33" s="26" t="inlineStr">
        <is>
          <t>Subscribe for daily CRE briefings: nnntriplenet.com</t>
        </is>
      </c>
    </row>
    <row r="34">
      <c r="B34" s="27" t="inlineStr">
        <is>
          <t>© 2026 NNNTripleNet.com — All Rights Reserved</t>
        </is>
      </c>
    </row>
  </sheetData>
  <mergeCells count="5">
    <mergeCell ref="A2:E2"/>
    <mergeCell ref="A1:E1"/>
    <mergeCell ref="B9:C9"/>
    <mergeCell ref="B28:E28"/>
    <mergeCell ref="B4:C4"/>
  </mergeCells>
  <hyperlinks>
    <hyperlink xmlns:r="http://schemas.openxmlformats.org/officeDocument/2006/relationships" ref="B30" r:id="rId1"/>
    <hyperlink xmlns:r="http://schemas.openxmlformats.org/officeDocument/2006/relationships" ref="B31" r:id="rId2"/>
    <hyperlink xmlns:r="http://schemas.openxmlformats.org/officeDocument/2006/relationships" ref="B32" r:id="rId3"/>
    <hyperlink xmlns:r="http://schemas.openxmlformats.org/officeDocument/2006/relationships" ref="B33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