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ortgage Paymen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%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333399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3" fillId="0" borderId="0"/>
  </cellStyleXfs>
  <cellXfs count="3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65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10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65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10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4" fillId="0" borderId="0" pivotButton="0" quotePrefix="0" xfId="6"/>
    <xf numFmtId="0" fontId="15" fillId="0" borderId="0" pivotButton="0" quotePrefix="0" xfId="0"/>
    <xf numFmtId="0" fontId="16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A80"/>
      <rgbColor rgb="FF999999"/>
      <rgbColor rgb="FF003366"/>
      <rgbColor rgb="FF339966"/>
      <rgbColor rgb="FF1A2332"/>
      <rgbColor rgb="FF2A3342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3" min="1" max="1"/>
    <col width="35" customWidth="1" style="13" min="2" max="2"/>
    <col width="22" customWidth="1" style="13" min="3" max="4"/>
    <col width="18" customWidth="1" style="13" min="5" max="5"/>
  </cols>
  <sheetData>
    <row r="1" ht="39.75" customHeight="1" s="14">
      <c r="A1" s="15" t="inlineStr">
        <is>
          <t xml:space="preserve">  Mortgage Payment Calculator</t>
        </is>
      </c>
    </row>
    <row r="2" ht="24" customHeight="1" s="14">
      <c r="A2" s="16" t="inlineStr">
        <is>
          <t xml:space="preserve">  Commercial Mortgage P&amp;I with Closing Costs</t>
        </is>
      </c>
    </row>
    <row r="3"/>
    <row r="4" ht="25.5" customHeight="1" s="14">
      <c r="B4" s="17" t="inlineStr">
        <is>
          <t>INPUTS</t>
        </is>
      </c>
    </row>
    <row r="5" ht="15" customHeight="1" s="14">
      <c r="B5" s="18" t="inlineStr">
        <is>
          <t>Property Price</t>
        </is>
      </c>
      <c r="C5" s="19" t="n">
        <v>0</v>
      </c>
    </row>
    <row r="6" ht="15" customHeight="1" s="14">
      <c r="B6" s="18" t="inlineStr">
        <is>
          <t>Down Payment %</t>
        </is>
      </c>
      <c r="C6" s="20" t="n">
        <v>0.25</v>
      </c>
    </row>
    <row r="7" ht="15" customHeight="1" s="14">
      <c r="B7" s="18" t="inlineStr">
        <is>
          <t>Interest Rate</t>
        </is>
      </c>
      <c r="C7" s="21" t="n">
        <v>0</v>
      </c>
    </row>
    <row r="8" ht="15" customHeight="1" s="14">
      <c r="B8" s="18" t="inlineStr">
        <is>
          <t>Amortization (years)</t>
        </is>
      </c>
      <c r="C8" s="22" t="n">
        <v>25</v>
      </c>
    </row>
    <row r="9" ht="15" customHeight="1" s="14">
      <c r="B9" s="18" t="inlineStr">
        <is>
          <t>Closing Costs</t>
        </is>
      </c>
      <c r="C9" s="19" t="n">
        <v>0</v>
      </c>
    </row>
    <row r="10"/>
    <row r="11" ht="25.5" customHeight="1" s="14">
      <c r="B11" s="17" t="inlineStr">
        <is>
          <t>RESULTS</t>
        </is>
      </c>
    </row>
    <row r="12" ht="15" customHeight="1" s="14">
      <c r="B12" s="23" t="inlineStr">
        <is>
          <t>Down Payment</t>
        </is>
      </c>
      <c r="C12" s="24">
        <f>C5*C6</f>
        <v/>
      </c>
    </row>
    <row r="13" ht="15" customHeight="1" s="14">
      <c r="B13" s="23" t="inlineStr">
        <is>
          <t>Loan Amount</t>
        </is>
      </c>
      <c r="C13" s="24">
        <f>C5-C12</f>
        <v/>
      </c>
    </row>
    <row r="14" ht="15" customHeight="1" s="14">
      <c r="B14" s="23" t="inlineStr">
        <is>
          <t>Monthly Payment (P&amp;I)</t>
        </is>
      </c>
      <c r="C14" s="24">
        <f>IF(C13&gt;0,PMT(C7/12,C8*12,-C13),0)</f>
        <v/>
      </c>
    </row>
    <row r="15" ht="15" customHeight="1" s="14">
      <c r="B15" s="23" t="inlineStr">
        <is>
          <t>Annual Debt Service</t>
        </is>
      </c>
      <c r="C15" s="24">
        <f>C14*12</f>
        <v/>
      </c>
    </row>
    <row r="16" ht="15" customHeight="1" s="14">
      <c r="B16" s="23" t="inlineStr">
        <is>
          <t>Total Cash Needed</t>
        </is>
      </c>
      <c r="C16" s="24">
        <f>C12+C9</f>
        <v/>
      </c>
    </row>
    <row r="17" ht="15" customHeight="1" s="14">
      <c r="B17" s="23" t="inlineStr">
        <is>
          <t>LTV Ratio</t>
        </is>
      </c>
      <c r="C17" s="25">
        <f>IF(C5&gt;0,C13/C5,0)</f>
        <v/>
      </c>
    </row>
    <row r="18"/>
    <row r="19" ht="15" customHeight="1" s="14">
      <c r="B19" s="26" t="inlineStr"/>
    </row>
    <row r="20" ht="55" customHeight="1" s="14"/>
    <row r="21">
      <c r="B21" s="27" t="inlineStr">
        <is>
          <t>Visit NNNTripleNet.com for more CRE tools</t>
        </is>
      </c>
    </row>
    <row r="22">
      <c r="B22" s="28" t="inlineStr">
        <is>
          <t>Free CRE Calculators: nnntriplenet.com/calculators</t>
        </is>
      </c>
    </row>
    <row r="23">
      <c r="B23" s="28" t="inlineStr">
        <is>
          <t>Daily NNN Market Intelligence: nnntriplenet.com/news</t>
        </is>
      </c>
    </row>
    <row r="24">
      <c r="B24" s="28" t="inlineStr">
        <is>
          <t>Subscribe for daily CRE briefings: nnntriplenet.com</t>
        </is>
      </c>
    </row>
    <row r="25">
      <c r="B25" s="29" t="inlineStr">
        <is>
          <t>© 2026 NNNTripleNet.com — All Rights Reserved</t>
        </is>
      </c>
    </row>
  </sheetData>
  <mergeCells count="5">
    <mergeCell ref="A2:E2"/>
    <mergeCell ref="B11:C11"/>
    <mergeCell ref="A1:E1"/>
    <mergeCell ref="B19:E19"/>
    <mergeCell ref="B4:C4"/>
  </mergeCells>
  <hyperlinks>
    <hyperlink xmlns:r="http://schemas.openxmlformats.org/officeDocument/2006/relationships" ref="B21" r:id="rId1"/>
    <hyperlink xmlns:r="http://schemas.openxmlformats.org/officeDocument/2006/relationships" ref="B22" r:id="rId2"/>
    <hyperlink xmlns:r="http://schemas.openxmlformats.org/officeDocument/2006/relationships" ref="B23" r:id="rId3"/>
    <hyperlink xmlns:r="http://schemas.openxmlformats.org/officeDocument/2006/relationships" ref="B24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